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<sst xmlns="http://schemas.openxmlformats.org/spreadsheetml/2006/main" count="53" uniqueCount="37">
  <si>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</si>
  <si>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</si>
  <si>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</si>
  <si>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</si>
  <si>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</si>
  <si>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</si>
  <si>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</si>
  <si>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</si>
  <si>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</si>
  <si>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</si>
  <si>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</si>
  <si>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</si>
  <si>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</si>
  <si>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</si>
  <si>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</si>
  <si>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</si>
  <si>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</si>
  <si>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</si>
  <si>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</si>
  <si>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</si>
  <si>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</si>
  <si>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</si>
  <si>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</si>
  <si>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</si>
  <si>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</si>
  <si>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</si>
  <si>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</si>
  <si>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</si>
  <si>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</si>
  <si>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</si>
  <si>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</si>
  <si>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</si>
  <si>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</si>
  <si>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 y Tecnologia</t>
  </si>
  <si>
    <t>Nicol Arboleda Gómez</t>
  </si>
  <si>
    <t>ba</t>
  </si>
  <si>
    <t>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</si>
</sst>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16" fontId="0" fillId="0" borderId="7" xfId="0" applyNumberFormat="1" applyBorder="1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3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7" t="s">
        <v>1</v>
      </c>
      <c r="C2" s="17"/>
      <c r="D2" s="17"/>
      <c r="E2" s="17"/>
      <c r="F2" s="17"/>
      <c r="G2" s="17"/>
      <c r="H2" s="17"/>
    </row>
    <row r="3" spans="2:19" ht="15.75" x14ac:dyDescent="0.25">
      <c r="B3" s="30" t="s">
        <v>25</v>
      </c>
      <c r="C3" s="30"/>
      <c r="D3" s="30"/>
      <c r="E3" s="30"/>
      <c r="F3" s="30"/>
      <c r="G3" s="30"/>
      <c r="H3" s="30"/>
    </row>
    <row r="4" spans="2:19" ht="23.25" customHeight="1" thickBot="1" x14ac:dyDescent="0.3">
      <c r="B4" s="18" t="s">
        <v>15</v>
      </c>
      <c r="C4" s="18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16">
        <v>43473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0" t="s">
        <v>28</v>
      </c>
      <c r="C7" s="21"/>
      <c r="D7" s="21"/>
      <c r="E7" s="21"/>
      <c r="F7" s="21"/>
      <c r="G7" s="21"/>
      <c r="H7" s="22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6" t="s">
        <v>23</v>
      </c>
      <c r="H9" s="27"/>
      <c r="I9" s="5"/>
      <c r="J9" s="5"/>
      <c r="K9" s="5"/>
    </row>
    <row r="10" spans="2:19" ht="33" customHeight="1" thickBot="1" x14ac:dyDescent="0.3">
      <c r="B10" s="23" t="s">
        <v>18</v>
      </c>
      <c r="C10" s="3">
        <v>1</v>
      </c>
      <c r="D10" s="1" t="s">
        <v>2</v>
      </c>
      <c r="E10" s="7" t="s">
        <v>31</v>
      </c>
      <c r="F10" s="7" t="s">
        <v>31</v>
      </c>
      <c r="G10" s="28"/>
      <c r="H10" s="29"/>
      <c r="I10" s="5">
        <f>IF(ISBLANK(E10),"",IF(E10="Bj",1,IF(E10="Ba",3,IF(E10="Al",4,5))))</f>
        <v>4</v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4"/>
      <c r="C11" s="3">
        <v>2</v>
      </c>
      <c r="D11" s="1" t="s">
        <v>3</v>
      </c>
      <c r="E11" s="7" t="s">
        <v>31</v>
      </c>
      <c r="F11" s="7" t="s">
        <v>31</v>
      </c>
      <c r="G11" s="28"/>
      <c r="H11" s="29"/>
      <c r="I11" s="5">
        <f t="shared" ref="I11:I18" si="0">IF(ISBLANK(E11),"",IF(E11="Bj",1,IF(E11="Ba",3,IF(E11="Al",4,5))))</f>
        <v>4</v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3" t="s">
        <v>19</v>
      </c>
      <c r="C12" s="3">
        <v>3</v>
      </c>
      <c r="D12" s="1" t="s">
        <v>4</v>
      </c>
      <c r="E12" s="7" t="s">
        <v>31</v>
      </c>
      <c r="F12" s="7" t="s">
        <v>30</v>
      </c>
      <c r="G12" s="28"/>
      <c r="H12" s="29"/>
      <c r="I12" s="5">
        <f t="shared" si="0"/>
        <v>4</v>
      </c>
      <c r="J12" s="5">
        <f t="shared" si="1"/>
        <v>3</v>
      </c>
      <c r="K12" s="5" t="str">
        <f t="shared" si="2"/>
        <v/>
      </c>
      <c r="S12" s="14" t="s">
        <v>31</v>
      </c>
    </row>
    <row r="13" spans="2:19" ht="45.75" thickBot="1" x14ac:dyDescent="0.3">
      <c r="B13" s="24"/>
      <c r="C13" s="3">
        <v>4</v>
      </c>
      <c r="D13" s="1" t="s">
        <v>5</v>
      </c>
      <c r="E13" s="7" t="s">
        <v>35</v>
      </c>
      <c r="F13" s="7" t="s">
        <v>30</v>
      </c>
      <c r="G13" s="28"/>
      <c r="H13" s="29"/>
      <c r="I13" s="5">
        <f t="shared" si="0"/>
        <v>3</v>
      </c>
      <c r="J13" s="5">
        <f t="shared" si="1"/>
        <v>3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3" t="s">
        <v>20</v>
      </c>
      <c r="C14" s="3">
        <v>5</v>
      </c>
      <c r="D14" s="1" t="s">
        <v>6</v>
      </c>
      <c r="E14" s="7" t="s">
        <v>36</v>
      </c>
      <c r="F14" s="7" t="s">
        <v>32</v>
      </c>
      <c r="G14" s="28"/>
      <c r="H14" s="29"/>
      <c r="I14" s="5">
        <f t="shared" si="0"/>
        <v>5</v>
      </c>
      <c r="J14" s="5">
        <f t="shared" si="1"/>
        <v>5</v>
      </c>
      <c r="K14" s="5" t="str">
        <f t="shared" si="2"/>
        <v/>
      </c>
    </row>
    <row r="15" spans="2:19" ht="24.95" customHeight="1" thickBot="1" x14ac:dyDescent="0.3">
      <c r="B15" s="25"/>
      <c r="C15" s="3">
        <v>6</v>
      </c>
      <c r="D15" s="1" t="s">
        <v>7</v>
      </c>
      <c r="E15" s="7" t="s">
        <v>36</v>
      </c>
      <c r="F15" s="7" t="s">
        <v>32</v>
      </c>
      <c r="G15" s="28"/>
      <c r="H15" s="29"/>
      <c r="I15" s="5">
        <f t="shared" si="0"/>
        <v>5</v>
      </c>
      <c r="J15" s="5">
        <f t="shared" si="1"/>
        <v>5</v>
      </c>
      <c r="K15" s="5" t="str">
        <f t="shared" si="2"/>
        <v/>
      </c>
    </row>
    <row r="16" spans="2:19" ht="24.95" customHeight="1" thickBot="1" x14ac:dyDescent="0.3">
      <c r="B16" s="25"/>
      <c r="C16" s="3">
        <v>7</v>
      </c>
      <c r="D16" s="1" t="s">
        <v>8</v>
      </c>
      <c r="E16" s="7" t="s">
        <v>31</v>
      </c>
      <c r="F16" s="7" t="s">
        <v>31</v>
      </c>
      <c r="G16" s="32"/>
      <c r="H16" s="33"/>
      <c r="I16" s="5">
        <f t="shared" si="0"/>
        <v>4</v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5"/>
      <c r="C17" s="3">
        <v>8</v>
      </c>
      <c r="D17" s="1" t="s">
        <v>9</v>
      </c>
      <c r="E17" s="7" t="s">
        <v>36</v>
      </c>
      <c r="F17" s="7" t="s">
        <v>32</v>
      </c>
      <c r="G17" s="32"/>
      <c r="H17" s="33"/>
      <c r="I17" s="5">
        <f t="shared" si="0"/>
        <v>5</v>
      </c>
      <c r="J17" s="5">
        <f t="shared" si="1"/>
        <v>5</v>
      </c>
      <c r="K17" s="5" t="str">
        <f t="shared" si="2"/>
        <v/>
      </c>
    </row>
    <row r="18" spans="2:11" ht="24.95" customHeight="1" thickBot="1" x14ac:dyDescent="0.3">
      <c r="B18" s="24"/>
      <c r="C18" s="3">
        <v>9</v>
      </c>
      <c r="D18" s="1" t="s">
        <v>10</v>
      </c>
      <c r="E18" s="7" t="s">
        <v>36</v>
      </c>
      <c r="F18" s="7" t="s">
        <v>32</v>
      </c>
      <c r="G18" s="32"/>
      <c r="H18" s="33"/>
      <c r="I18" s="5">
        <f t="shared" si="0"/>
        <v>5</v>
      </c>
      <c r="J18" s="5">
        <f t="shared" si="1"/>
        <v>5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>Alto</v>
      </c>
      <c r="G19" s="34" t="str">
        <f>IF(K19=0,"",IF(K19&lt;=2.9,"Bajo",IF(K19&lt;=3.9,"Básico",IF(K19&lt;=45,"Alto","Superior"))))</f>
        <v/>
      </c>
      <c r="H19" s="34"/>
      <c r="I19" s="5">
        <f>SUM(I10:I18)/9</f>
        <v>4.333333333333333</v>
      </c>
      <c r="J19" s="5">
        <f t="shared" ref="J19:K19" si="3">SUM(J10:J18)/9</f>
        <v>4.2222222222222223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31" t="s">
        <v>24</v>
      </c>
      <c r="C21" s="31"/>
      <c r="D21" s="4" t="s">
        <v>17</v>
      </c>
      <c r="E21" s="19"/>
      <c r="F21" s="19"/>
      <c r="G21" s="19"/>
      <c r="H21" s="19"/>
    </row>
    <row r="23" spans="2:11" ht="15.75" x14ac:dyDescent="0.25">
      <c r="B23" s="31" t="s">
        <v>27</v>
      </c>
      <c r="C23" s="31"/>
      <c r="D23" s="15"/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2019-08-02T11:23:51Z</dcterms:modified>
</cp:coreProperties>
</file>